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owlife\Downloads\"/>
    </mc:Choice>
  </mc:AlternateContent>
  <bookViews>
    <workbookView xWindow="0" yWindow="0" windowWidth="20490" windowHeight="7155"/>
  </bookViews>
  <sheets>
    <sheet name="GAD AR 2020" sheetId="2" r:id="rId1"/>
  </sheets>
  <calcPr calcId="152511"/>
</workbook>
</file>

<file path=xl/calcChain.xml><?xml version="1.0" encoding="utf-8"?>
<calcChain xmlns="http://schemas.openxmlformats.org/spreadsheetml/2006/main">
  <c r="G62" i="2" l="1"/>
  <c r="G63" i="2"/>
  <c r="H63" i="2" l="1"/>
</calcChain>
</file>

<file path=xl/sharedStrings.xml><?xml version="1.0" encoding="utf-8"?>
<sst xmlns="http://schemas.openxmlformats.org/spreadsheetml/2006/main" count="358" uniqueCount="270">
  <si>
    <t>GAD Objective</t>
  </si>
  <si>
    <t>Variance or Remarks</t>
  </si>
  <si>
    <t>Health Program</t>
  </si>
  <si>
    <t>Increased cases of teenage pregnancy among adolescents ages 14-19</t>
  </si>
  <si>
    <t>Presence of infant mortality among 0-6 neonates</t>
  </si>
  <si>
    <t>No. of marginalized women availing Abaca Industry Program</t>
  </si>
  <si>
    <t>Gender Issue or GAD Mandate</t>
  </si>
  <si>
    <t>Relevant LGU Program or Project</t>
  </si>
  <si>
    <t>GAD Activity</t>
  </si>
  <si>
    <t xml:space="preserve">Performance Indicator and Target </t>
  </si>
  <si>
    <t>Actual Results</t>
  </si>
  <si>
    <t>Approved GAD Budget</t>
  </si>
  <si>
    <t>Actual Cost or GAD Expenditure</t>
  </si>
  <si>
    <t>ORGANIZATION-FOCUSED</t>
  </si>
  <si>
    <t>Operation of GAD Council</t>
  </si>
  <si>
    <t>City Scholarship Program</t>
  </si>
  <si>
    <t xml:space="preserve">Total GAD Expenditure : </t>
  </si>
  <si>
    <t>Prepared by:</t>
  </si>
  <si>
    <t>Approved by:</t>
  </si>
  <si>
    <t>Local Chief Executive</t>
  </si>
  <si>
    <t xml:space="preserve">Total LGU Budget : </t>
  </si>
  <si>
    <t>Increased morbidity rate of indigents, especially men, suffering from lifestyle-connected cases such as smoking/CVD &amp; liquor-related diseases</t>
  </si>
  <si>
    <t>To promote complete advocacy on healthy lifestyle such as cessation of smoking, liquor &amp; lack of exercise</t>
  </si>
  <si>
    <t>Health Program Management on Lifestyle Diseases</t>
  </si>
  <si>
    <t>Training &amp; promotion of healthy lifestyle</t>
  </si>
  <si>
    <t>No. of indigent men &amp; women given advocacy info drive &amp; capacity building on the importance of healthy lifestyle</t>
  </si>
  <si>
    <t>Lack of knowledge on the risks of non-facility based delivery; Sustain the zero (0)% incidence of maternal death</t>
  </si>
  <si>
    <t>To provide awareness to pregnant women on the importance of facility-based delivery</t>
  </si>
  <si>
    <t>Inadequate information of women including men on responsible, ethical, safe FP methods</t>
  </si>
  <si>
    <t>To advocate importance of Responsible parenthood thru safe/couples’ informed choice of FP method</t>
  </si>
  <si>
    <t>Family Planning program &amp; Contraceptive Self-Reliance Program</t>
  </si>
  <si>
    <t xml:space="preserve">‘’Usapan” activities for FP on women who have more than 3 children </t>
  </si>
  <si>
    <t>No. of women of reproductive Age (MWRAs) given proper orientation on FP Program on all methods</t>
  </si>
  <si>
    <t>Strengthen implementation of Existing Ordinance No. 10-21 ‘’An ordinance requiring all pregnant mothers to undergo quality pre-natal care services attended to by skilled Health Workers at the different health stations in San Carlos City</t>
  </si>
  <si>
    <t>Existing ordinance revisited and implemented; No. of pregnant women given awareness on the importance of facility – based deliveries</t>
  </si>
  <si>
    <t>Few pregnant women availing facility-based deliveries with NBS services; prevalence of infants with birth defects</t>
  </si>
  <si>
    <t>Newborn Screening Program</t>
  </si>
  <si>
    <t>Conduct Awareness Drive on NBS services for facility-based deliveries</t>
  </si>
  <si>
    <t>No .of pregnant women given awareness on NBS services for facility based deliveries</t>
  </si>
  <si>
    <t>To reduce the prevalence of infants with birth defects and promote availment of NBS services among pregnant women</t>
  </si>
  <si>
    <t>Increased cased of mentally ill indigent men and women population</t>
  </si>
  <si>
    <t>To mitigate mental cases</t>
  </si>
  <si>
    <t>Mental Health program</t>
  </si>
  <si>
    <t>Provision of anti-psychotic drugs to these mental patients, including family support and management of a psychiatrist</t>
  </si>
  <si>
    <t>No. of mentally ill men and women provided with anti-psychotic drugs; No. of visits done by psychiatrist to manage mental clients</t>
  </si>
  <si>
    <t>Increased prevalence of STI/HIV cases among men and women especially in vulnerable risk groups (CSWs and LGBTs)</t>
  </si>
  <si>
    <t>To mitigate and decrease prevalence rate of men and women diagnosed with STI/HIV AIDS</t>
  </si>
  <si>
    <t>STD/HIV/AIDS program</t>
  </si>
  <si>
    <t xml:space="preserve">Provisions of counseling routine check-up among vulnerable groups (CSWs and LGBTs) </t>
  </si>
  <si>
    <t>No. of individuals from vulnerable groups given STI/HIV and regular screening; No. of counselling sessions given to vulnerable groups</t>
  </si>
  <si>
    <t>To decrease the prevalence of pregnancy among teenagers ages 14-19</t>
  </si>
  <si>
    <t>Reproductive Health Program (Training on adolescent Health)</t>
  </si>
  <si>
    <t>Training and Advocacy on ASRH; Peer Counselling</t>
  </si>
  <si>
    <t>No. of adolescent ages 14-19 given advocacy through Peer Counselling; Decrease the prevalence of teenage pregnancy</t>
  </si>
  <si>
    <t>Lack of knowledge pertaining responsible pet ownership</t>
  </si>
  <si>
    <t>To advocate on the importance of being a responsible pet owner</t>
  </si>
  <si>
    <t>Anti-Rabies program</t>
  </si>
  <si>
    <t>Campaign advocacy on responsible pet ownership Create anti-rabies task force</t>
  </si>
  <si>
    <t>No. of pet owners given orientation and campaign advocacy on Anti-Rabies</t>
  </si>
  <si>
    <t>Lack of information dissemination/knowledge on Blood Donation Program</t>
  </si>
  <si>
    <t>To motivate/ encourage voluntary remunerated blood donation</t>
  </si>
  <si>
    <t>Blood Donation Program</t>
  </si>
  <si>
    <t>Massive information dissemination on voluntary Blood donation program</t>
  </si>
  <si>
    <t xml:space="preserve">No. of men and women donated blood/1%of the total population donated blood </t>
  </si>
  <si>
    <t>Insufficient access of indigent women who suffered strokes palsy, fits, CVA which requires rehabilitation Proposed a separate building for PWD patients</t>
  </si>
  <si>
    <t>To provide sufficient access on the CBR Program of LGU for women and men suffering from stroke/fits/CVA</t>
  </si>
  <si>
    <t>Community based Rehabilitation Program</t>
  </si>
  <si>
    <t>Rehabilitation services for clients done by CHO physical therapist’ Social motivation among these groups thru advocacy and/ or counselling</t>
  </si>
  <si>
    <t xml:space="preserve">No. of indigent women, including men who are suffering from stroke/palsy/fits/CVA given advocacy counselling </t>
  </si>
  <si>
    <t>Prevalence of HH’s without sanitary toilets- health and privacy risks, esp. in women</t>
  </si>
  <si>
    <t>To promote and safeguard the health of the populace by providing toilets and not to defecate anywhere</t>
  </si>
  <si>
    <t>Zero-Open Defecation Program</t>
  </si>
  <si>
    <t>Triggering activities for HH’s beneficiaries of sanitary toilets to 18 barangays thru regular sanitation visits</t>
  </si>
  <si>
    <t>No. of indigent women’s households given advocacy on the importance through triggering orientation</t>
  </si>
  <si>
    <t>To increase the percentage of infants fully immunized before their first year</t>
  </si>
  <si>
    <t>National Immunization Program</t>
  </si>
  <si>
    <t>Conduct “Reaching Every Barangay Strategy” (REB) Conduct orientation among workers</t>
  </si>
  <si>
    <t>95% of infants are Fully Immunized Child (FIC0</t>
  </si>
  <si>
    <t>Poor Case Detection Rate of Smear TB Case; Presence of stigma among men &amp; women who have symptoms of TB</t>
  </si>
  <si>
    <t>To increase the case detection rate of Smear TB cases</t>
  </si>
  <si>
    <t>Anti-Tuberculosis Control Program</t>
  </si>
  <si>
    <t>Increase Case Detection Rate esp. for indigent men &amp; women who are noted to have one week cough; Sustain the DOTS strategy through “Tutok Gamutan” activities of health workers &amp; patients</t>
  </si>
  <si>
    <t>Men &amp; women who are Smear TB patients are 60% cured</t>
  </si>
  <si>
    <t>Lack of knowledge esp. of mothers, on the prevention of Dengue</t>
  </si>
  <si>
    <t>To reduce Dengue cases; to advocate the importance of prevention of Dengue</t>
  </si>
  <si>
    <t>Dengue &amp; Tropical Diseases Control Program</t>
  </si>
  <si>
    <t>Conduct advocacy/awareness on Dengue prevention; Create Dengue Prevention Brigade</t>
  </si>
  <si>
    <t>No. of individuals, esp. mothers, given advocacy/awareness on Dengue prevention</t>
  </si>
  <si>
    <t>To promote sufficient advocacy on smoking cessation</t>
  </si>
  <si>
    <t>Conduct advocacies and awareness on the dangerous effects of smoking</t>
  </si>
  <si>
    <t>No. of women and children including men who are suffering from smokers in the family</t>
  </si>
  <si>
    <t>Increased morbidity rate esp. mother and children suffering from inhaling smoke from spouse smokers</t>
  </si>
  <si>
    <t>Inadequate quality education; need to enhance competence of teachers</t>
  </si>
  <si>
    <t>Equal opportunities for teachers to avail higher education (Graduate Studies)</t>
  </si>
  <si>
    <t>City Scholarship Program for Teachers</t>
  </si>
  <si>
    <t>Sent teachers for scholars</t>
  </si>
  <si>
    <t>Teachers are scholars</t>
  </si>
  <si>
    <t>Incapacity of students to avail quality education</t>
  </si>
  <si>
    <t>Deserving students will be given equal opportunities to be in school through scholarship program</t>
  </si>
  <si>
    <t>Sent pupils/students for scholarship</t>
  </si>
  <si>
    <t>No. of pupils/students who have availed of the scholarship program</t>
  </si>
  <si>
    <t>Low participation of pupils/students, esp. females in sports activities</t>
  </si>
  <si>
    <t>To encourage pupils/students, esp. females, to engage in sports activities</t>
  </si>
  <si>
    <t>Sports Development Program</t>
  </si>
  <si>
    <t>Conduct training for young athletes; Send athletes to different athletic meets and sports fests; Purchase of sports supplies and equipment</t>
  </si>
  <si>
    <t>Trainings conducted for young athletes; Athletes sent to different athletic meets &amp; sports fests; Sports supplies &amp; equipment purchased</t>
  </si>
  <si>
    <t>Unemployment problem of San Carlos City male &amp; female individuals; Unemployment of differently-abled persons, OSY, &amp; displaced male &amp; female workers</t>
  </si>
  <si>
    <t>To lessen unemployment &amp; unemployed individuals in our city</t>
  </si>
  <si>
    <t>Employment Program</t>
  </si>
  <si>
    <t>Recruitment Activities; Emergency employment thru Job Order Casual</t>
  </si>
  <si>
    <t>Men &amp; women given emergency employment</t>
  </si>
  <si>
    <t>Low income of marginalized women in the agricultural sector thru the cut flower project</t>
  </si>
  <si>
    <t>To ensure increase in income of marginalized women engaged in cut flower production</t>
  </si>
  <si>
    <t>Cut Flower Industry Dev’t Program</t>
  </si>
  <si>
    <t>-Identification of FBs; -Trainings for prospective women beneficiaries; -Provision of quality planting materials to marginalized women growing cut flowers; -Monitoring of women FBs; -Link the produce of marginalized women engaged in cut flower production</t>
  </si>
  <si>
    <t>-No. of FBs trained; -Provided quality planting materials for propagation; -Monitored the marginalized cut flower women; -Linked the produce to the buyers</t>
  </si>
  <si>
    <t>Lack of access or participation of women to the program through Abaca which could increase their income</t>
  </si>
  <si>
    <t>To increase additional income of marginalized women; Increase participation of marginalized women to Abaca Industry Dev’t Program of the LGU</t>
  </si>
  <si>
    <t>Abaca Industry Dev’t Program</t>
  </si>
  <si>
    <t>-Identification of women beneficiaries; -Orientation; -Probation of giving of fiber materials to beneficiaries; -Tap possible market of the finished products</t>
  </si>
  <si>
    <t>Lack of access of marginalized women to the program thru vegetable production which could increase their income</t>
  </si>
  <si>
    <t>To ensure food security of marginalized women</t>
  </si>
  <si>
    <t>Vegetable Production Program</t>
  </si>
  <si>
    <t>No. of marginalized women availed the Vegetable Production Program</t>
  </si>
  <si>
    <t>Lack of access of marginal and indigent women farmers on the program of food security of the LGU</t>
  </si>
  <si>
    <t>To ensure food security among marginal women farmers of the LGU</t>
  </si>
  <si>
    <t>High Value Commercial Crops (Food Production – Mango)</t>
  </si>
  <si>
    <t>-Identification of women FBs; -Orientation of the mechanic of HVCC Program; -Verification of the Area; -Distribution of saplings; -Monitoring Assessment</t>
  </si>
  <si>
    <t>50% of marginal women availed the program</t>
  </si>
  <si>
    <t xml:space="preserve">Inadequate resources for the implementation of Local Council for Protection of Children programs </t>
  </si>
  <si>
    <t>To sustain the program implementation</t>
  </si>
  <si>
    <t>Operation of the Local Council for the Protection of Children (LCPC)</t>
  </si>
  <si>
    <t>Conduct trainings/seminars on Protection of Children</t>
  </si>
  <si>
    <t>Full implementation of programs of the LCPC</t>
  </si>
  <si>
    <t>Lack of access of marginalized women to Technical and Market Program</t>
  </si>
  <si>
    <t>To access marginalized women; To increase productivity income of marginalized women; To adopt integrated farming system on staple food self sufficiency</t>
  </si>
  <si>
    <t>Technical &amp; Market Support for Integrated Farming System</t>
  </si>
  <si>
    <t>-Identification of marginalized women through farm profile; -Education Campaign on IFS; -Techno Demo on Palayamanan Scheme</t>
  </si>
  <si>
    <t>10 marginalized women for Techno Demo</t>
  </si>
  <si>
    <t>Disproportionate representation of female youth in all projects/programs related to youth development</t>
  </si>
  <si>
    <t>To provide enough training/program for the youth development that would elicit full participation of female youth</t>
  </si>
  <si>
    <t>San Carlos Youth Welfare and Development Program</t>
  </si>
  <si>
    <t>Conduct trainings/seminars on youth programs</t>
  </si>
  <si>
    <t>Full participation of female and male youth in the implementation of programs &amp; projects related to youth development</t>
  </si>
  <si>
    <t>Presence of disadvantaged children in the slums</t>
  </si>
  <si>
    <t>To provide the Family with skills &amp; knowledge which enable them to be well-equipped individuals &amp; improve the living conditions, girls and boys</t>
  </si>
  <si>
    <t>Sustainable Dev’t Goals (SDG) Family-based Actions for Children &amp; their Environs in the Slums (FACES)</t>
  </si>
  <si>
    <t>Conduct family profiling &amp; family quick action guide in identified slum area; Conduct Community assembly of identified beneficiaries; Program intervention</t>
  </si>
  <si>
    <t>100% identified children given intervention program</t>
  </si>
  <si>
    <t>Inadequate resources and priority given to the implementation of programs  and services for children</t>
  </si>
  <si>
    <t>To have regular &amp; sustainable programs &amp; services for children</t>
  </si>
  <si>
    <t>Country Program for Children</t>
  </si>
  <si>
    <t>Provide supplementary feeding, conduct capability building of service providers, facilitate child development activities</t>
  </si>
  <si>
    <t>Children 0 to 4.11 years old given appropriate programs &amp; services</t>
  </si>
  <si>
    <t>Limited assistance funds to individuals in Crisis Situation, esp. females</t>
  </si>
  <si>
    <t>Immediate supervision of emergency assistance to Individuals in Crisis Situation</t>
  </si>
  <si>
    <t>Donation – Emergency Assistance</t>
  </si>
  <si>
    <t>Provision of assistance to individuals, esp. women, in crisis situation</t>
  </si>
  <si>
    <t>100% of individuals in crisis situation given assistance</t>
  </si>
  <si>
    <t>Lack of integration on gender concern in ENR policies, plans and major programs</t>
  </si>
  <si>
    <t>To integrate gender concern in ENR policies, plans, and major programs</t>
  </si>
  <si>
    <t>Ecological Improvement Programs</t>
  </si>
  <si>
    <t>Implementation of Ecological Improvement Programs</t>
  </si>
  <si>
    <t>Programs integrated</t>
  </si>
  <si>
    <t>Low level of awareness on gender concern &amp; low participation of women</t>
  </si>
  <si>
    <t>To enhance level of awareness and encourage participation of women</t>
  </si>
  <si>
    <t>Environmental Improvement Program</t>
  </si>
  <si>
    <t>Conduct trainings, IEC, seminars</t>
  </si>
  <si>
    <t>Level of awareness and participation of personnel and participants enhanced</t>
  </si>
  <si>
    <t>Sub-Total A:</t>
  </si>
  <si>
    <t>Low employment rate for PWDs, esp. men</t>
  </si>
  <si>
    <t>To provide employment assistance for PWDs</t>
  </si>
  <si>
    <t>Program on Persons with Disabilities (PWDs)</t>
  </si>
  <si>
    <t>Hire as PWDs as Job Order Casuals for 5 days</t>
  </si>
  <si>
    <t>No. of PWDs hired as Job Order Casuals</t>
  </si>
  <si>
    <t>Lack of personnel to assist in the implementation of Senior Citizens Program</t>
  </si>
  <si>
    <t>To institutionalize Senior Citizens &amp; Veterans Affairs Programs</t>
  </si>
  <si>
    <t>Senior Citizens Affairs Program</t>
  </si>
  <si>
    <t>Implementation of various programs for Senior Citizens</t>
  </si>
  <si>
    <t>Senior Citizens Programs implemented</t>
  </si>
  <si>
    <t>Lack of personnel to assist in the implementation of Curfew Ordinance for Minors</t>
  </si>
  <si>
    <t>To hire personnel to assist in the implementation of Curfew Ordinance</t>
  </si>
  <si>
    <t>Operation of the  Curfew Ordinance for Minors</t>
  </si>
  <si>
    <t>Assist PNP in the conduct of roving patrol for minors violating the Curfew Ordinance</t>
  </si>
  <si>
    <t>Hired personnel assigned to implement Curfew Ordinance</t>
  </si>
  <si>
    <t>Lack of personnel to assist in the implementation of the Pantawid Pamilyang Pilipino Program (4Ps)</t>
  </si>
  <si>
    <t>To hire personnel to assist in the implementation of Pantawid Program</t>
  </si>
  <si>
    <t>Continuing implementation of the Pantawid Pamilyang Pilipino Program</t>
  </si>
  <si>
    <t>Hired personnel to assist in the conduct of Family Development Sessions (FDS) for beneficiaries esp. women heads of the family</t>
  </si>
  <si>
    <t>Hired personnel assigned to assist in the implementation of 4Ps</t>
  </si>
  <si>
    <t>Lack of personnel to assist in the implementation of the Country Program for Children</t>
  </si>
  <si>
    <t>To hire personnel (Job Order Casuals, Family Support Workers &amp; Mother Volunteers) to assist in the implementation of Country Program for Children</t>
  </si>
  <si>
    <t>Hired personnel to assist in the conduct of projects &amp; activities of Day Care Program, Healthy Start Program &amp; Supplemental Feeding Program for malnourished children</t>
  </si>
  <si>
    <t>Hired personnel assigned in the implementation of Country Program for Children</t>
  </si>
  <si>
    <t>Inadequate resources &amp; priority devoted to the management of the GAD Focal Person to facilitate the integration of gender concern in the agency policies, plans, programs &amp; budget</t>
  </si>
  <si>
    <t>To institutionalize GFPS</t>
  </si>
  <si>
    <t>Operationalization of GFPS</t>
  </si>
  <si>
    <t>Institutionalized and operational GFPS</t>
  </si>
  <si>
    <t>Insufficient data and information on Anti-Trafficking of Persons &amp; VAWC</t>
  </si>
  <si>
    <t>To establish a network to facilitate complimentary action on Anti-Trafficking of persons &amp; VAWC</t>
  </si>
  <si>
    <t>City Inter-Agency Committee Against Trafficking &amp; Violence Against Women &amp; Children</t>
  </si>
  <si>
    <t>Update statistical data and information on Anti-Trafficking of persons &amp; VAWC</t>
  </si>
  <si>
    <t>Network established and data updated on Anti-Trafficking &amp; VAWC</t>
  </si>
  <si>
    <t>Several employees have lifestyle diseases per result of the annual medical check-up</t>
  </si>
  <si>
    <t>Increase employees’ awareness on healthy lifestyle</t>
  </si>
  <si>
    <t>Promotion of Healthy LGU Officials and Employees</t>
  </si>
  <si>
    <t>Conduct symposium or dialogue on lifestyle diseases, its prevention &amp; control</t>
  </si>
  <si>
    <t>Lack of knowledge in self-defense among employees</t>
  </si>
  <si>
    <t>To integrate proper self-defense to gov’t employees (men &amp; women)</t>
  </si>
  <si>
    <t>Training in self-defense in different forms</t>
  </si>
  <si>
    <t>Trainings in self-defense in different forms</t>
  </si>
  <si>
    <t>Government employees (men &amp; women) trained in self-defense</t>
  </si>
  <si>
    <t>Trainings/seminars/symposiums/activities – Promotion of healthy lifestyle</t>
  </si>
  <si>
    <t>Incapacity of the LGU to integrate gender-related issues focusing on Anti-Corruption, for all LGU officials &amp; employees</t>
  </si>
  <si>
    <t>Refocus the attention of LGU officials &amp; employees into character and integrity development, and understanding their accountabilities in order to be corruption-resistant public officers</t>
  </si>
  <si>
    <t>Continuing awareness on Anti-Corruption Integrity, Transparency &amp; Accountability in the Public Service (ITAPS)</t>
  </si>
  <si>
    <t>Trainings and Seminars on Anti-Corruption to all officials &amp; employees</t>
  </si>
  <si>
    <t>No. of employees and officials trained; Zero tolerance to corruption</t>
  </si>
  <si>
    <t>To provide a facility within the City Hall wherein parent employees can put their children in</t>
  </si>
  <si>
    <t>Day Care facility within the City Hall</t>
  </si>
  <si>
    <t>Installation of Day Care facility in the City Hall</t>
  </si>
  <si>
    <t>Day Care facility installed</t>
  </si>
  <si>
    <t>Absence of Day Care facility at the City Hall; Incidence of leave of absence of parent employees (esp. women) to attend to their children</t>
  </si>
  <si>
    <t>Sub-Total B:</t>
  </si>
  <si>
    <t>GRAND TOTAL :</t>
  </si>
  <si>
    <t>Date:</t>
  </si>
  <si>
    <t>Advocacy given on more men and women about healthy lifestyle through info-drive</t>
  </si>
  <si>
    <t>Maternal Health Care Program</t>
  </si>
  <si>
    <t>Awareness seminars are regularly conducted to pregnant women on Maternal Health Care Program</t>
  </si>
  <si>
    <t>Orientations and “Usapan” activities were given to women on Family Planning Program</t>
  </si>
  <si>
    <t>Awareness on NBS services for facility-based deliveries are given to pregnant women</t>
  </si>
  <si>
    <t>Anti-psychotic drugs were provided to men and women diagnosed with mental illness</t>
  </si>
  <si>
    <t>Screening and Counselling sessions were provided to vulnerable groups men, women, LGBT community</t>
  </si>
  <si>
    <t>Advocacy on reproductive health were given to teenage girls and boys</t>
  </si>
  <si>
    <t>Orientation and campaign advocacy on Anti-Rabies were given to pet owners</t>
  </si>
  <si>
    <t>Rehab service were given to clients</t>
  </si>
  <si>
    <t>Triggering orientation and provision of sanitary toilets to identified beneficiaries were given</t>
  </si>
  <si>
    <t>Increased percentage of infants fully immunized</t>
  </si>
  <si>
    <t>Increased case detection rate of smear TB cases and more TB patients are cured</t>
  </si>
  <si>
    <t>Advocacies and awareness on the dangerous effects of smoking  were conducted</t>
  </si>
  <si>
    <t>Scholarship opportunities were provided to teachers</t>
  </si>
  <si>
    <t xml:space="preserve">More students were given scholarship </t>
  </si>
  <si>
    <t>Increase in the income of marginalized women in cut flower production</t>
  </si>
  <si>
    <t>Increased participation of women in the Abaca Industry; increase in their income</t>
  </si>
  <si>
    <t>Ensured food security of marginalized women</t>
  </si>
  <si>
    <t>Ensured food security among marginalized women farmers in Food Production</t>
  </si>
  <si>
    <t>Program implementation sustained</t>
  </si>
  <si>
    <t>10 marginalized women were identified and educated on Palayamanan Scheme</t>
  </si>
  <si>
    <t>More participation of male and female youth in the implementation of programs &amp; projects related to youth development</t>
  </si>
  <si>
    <t>Children were identified for intervention program and families were provided with skills and knowledge</t>
  </si>
  <si>
    <t>Regular &amp; sustainable programs &amp; services for children</t>
  </si>
  <si>
    <t xml:space="preserve">Assistance to individuals in crisis situation were provided  </t>
  </si>
  <si>
    <t>Employment assistance were provided to PWDs</t>
  </si>
  <si>
    <t>Personnel were hired for the strong implementation of the Ordinance</t>
  </si>
  <si>
    <t>Personnel were hired to assist in the implementation of Pantawid Program</t>
  </si>
  <si>
    <t>Personnel were hired to assist in the implementation of Country Program for Children</t>
  </si>
  <si>
    <t>Advocacy and awareness on Dengue Prevention were conducted</t>
  </si>
  <si>
    <t>Recruitment activities were conducted and emergency employment were given to unemployed individuals of San Carlos City</t>
  </si>
  <si>
    <t>Trainings and Seminars on Anti-Corruption were conducted</t>
  </si>
  <si>
    <t>Basic Training on Arnis to government employees were conducted</t>
  </si>
  <si>
    <r>
      <t xml:space="preserve">   Region :   </t>
    </r>
    <r>
      <rPr>
        <b/>
        <u/>
        <sz val="11"/>
        <color theme="1"/>
        <rFont val="Calibri"/>
        <family val="2"/>
      </rPr>
      <t>VI</t>
    </r>
  </si>
  <si>
    <r>
      <t xml:space="preserve">   Province : </t>
    </r>
    <r>
      <rPr>
        <b/>
        <u/>
        <sz val="11"/>
        <color theme="1"/>
        <rFont val="Calibri"/>
        <family val="2"/>
      </rPr>
      <t>Negros Occidental</t>
    </r>
  </si>
  <si>
    <r>
      <t xml:space="preserve">   City/Municipality : </t>
    </r>
    <r>
      <rPr>
        <b/>
        <u/>
        <sz val="11"/>
        <color theme="1"/>
        <rFont val="Calibri"/>
        <family val="2"/>
      </rPr>
      <t>San Carlos City</t>
    </r>
  </si>
  <si>
    <t>Focal Person, GFPS TWG</t>
  </si>
  <si>
    <t>proposed</t>
  </si>
  <si>
    <t>CLIENT-FOCUSED</t>
  </si>
  <si>
    <t>169,800.00 with additional budget from 124,800.00 to 269,000.00</t>
  </si>
  <si>
    <t>no activities done because of pandemic</t>
  </si>
  <si>
    <t>(SGD) RENATO Y. GUSTILO</t>
  </si>
  <si>
    <t>(SGD) CYNTHIA A. MIRANDE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</si>
</sst>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.5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" fontId="2" fillId="0" borderId="11" xfId="0" applyNumberFormat="1" applyFont="1" applyBorder="1" applyAlignment="1">
      <alignment horizontal="center" vertical="top"/>
    </xf>
    <xf numFmtId="4" fontId="2" fillId="0" borderId="13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1" xfId="0" applyFont="1" applyBorder="1"/>
    <xf numFmtId="0" fontId="2" fillId="0" borderId="8" xfId="0" applyFont="1" applyBorder="1" applyAlignment="1"/>
    <xf numFmtId="0" fontId="2" fillId="0" borderId="6" xfId="0" applyFont="1" applyBorder="1"/>
    <xf numFmtId="0" fontId="1" fillId="0" borderId="11" xfId="0" applyFont="1" applyBorder="1"/>
    <xf numFmtId="0" fontId="2" fillId="0" borderId="8" xfId="0" applyFont="1" applyBorder="1"/>
    <xf numFmtId="0" fontId="5" fillId="0" borderId="5" xfId="0" applyFont="1" applyBorder="1" applyAlignment="1"/>
    <xf numFmtId="0" fontId="5" fillId="0" borderId="0" xfId="0" applyFont="1" applyBorder="1" applyAlignment="1"/>
    <xf numFmtId="0" fontId="5" fillId="0" borderId="7" xfId="0" applyFont="1" applyBorder="1" applyAlignment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7" fillId="0" borderId="12" xfId="0" applyFont="1" applyBorder="1"/>
    <xf numFmtId="0" fontId="5" fillId="0" borderId="10" xfId="0" applyFont="1" applyBorder="1"/>
    <xf numFmtId="0" fontId="3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top"/>
    </xf>
    <xf numFmtId="0" fontId="2" fillId="0" borderId="0" xfId="0" applyFont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/>
    </xf>
    <xf numFmtId="4" fontId="10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left" vertical="center"/>
    </xf>
    <xf numFmtId="4" fontId="9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0" fontId="5" fillId="0" borderId="1" xfId="0" applyFont="1" applyBorder="1"/>
    <xf numFmtId="4" fontId="1" fillId="0" borderId="1" xfId="0" applyNumberFormat="1" applyFont="1" applyBorder="1" applyAlignment="1">
      <alignment horizontal="left" vertical="top" wrapText="1"/>
    </xf>
    <xf numFmtId="14" fontId="7" fillId="0" borderId="0" xfId="0" applyNumberFormat="1" applyFont="1" applyBorder="1"/>
    <xf numFmtId="0" fontId="8" fillId="3" borderId="1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0" fontId="10" fillId="0" borderId="4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right" vertical="center"/>
    </xf>
    <xf numFmtId="4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abSelected="1" topLeftCell="A57" zoomScale="55" zoomScaleNormal="55" zoomScalePageLayoutView="85" workbookViewId="0">
      <selection activeCell="H69" sqref="H69"/>
    </sheetView>
  </sheetViews>
  <sheetFormatPr defaultColWidth="9.140625" defaultRowHeight="15" x14ac:dyDescent="0.25"/>
  <cols>
    <col min="1" max="1" width="21.42578125" style="15" customWidth="1"/>
    <col min="2" max="2" width="17.140625" style="15" customWidth="1"/>
    <col min="3" max="3" width="14.5703125" style="15" customWidth="1"/>
    <col min="4" max="4" width="25.28515625" style="15" customWidth="1"/>
    <col min="5" max="5" width="19.42578125" style="15" customWidth="1"/>
    <col min="6" max="6" width="16.140625" style="15" customWidth="1"/>
    <col min="7" max="7" width="30.28515625" style="15" bestFit="1" customWidth="1"/>
    <col min="8" max="8" width="23.5703125" style="16" bestFit="1" customWidth="1"/>
    <col min="9" max="9" width="18" style="15" customWidth="1"/>
    <col min="10" max="16384" width="9.140625" style="15"/>
  </cols>
  <sheetData>
    <row r="2" spans="1:9" ht="15.75" x14ac:dyDescent="0.25">
      <c r="A2" s="59" t="s">
        <v>260</v>
      </c>
      <c r="B2" s="59"/>
      <c r="C2" s="59"/>
      <c r="E2" s="68" t="s">
        <v>20</v>
      </c>
      <c r="F2" s="68"/>
      <c r="G2" s="66">
        <v>52272254.350000001</v>
      </c>
      <c r="H2" s="67"/>
    </row>
    <row r="3" spans="1:9" ht="15.75" x14ac:dyDescent="0.25">
      <c r="A3" s="59" t="s">
        <v>261</v>
      </c>
      <c r="B3" s="59"/>
      <c r="E3" s="68" t="s">
        <v>16</v>
      </c>
      <c r="F3" s="68"/>
      <c r="G3" s="66">
        <v>62939499.670000002</v>
      </c>
      <c r="H3" s="67"/>
    </row>
    <row r="4" spans="1:9" x14ac:dyDescent="0.25">
      <c r="A4" s="59" t="s">
        <v>262</v>
      </c>
      <c r="B4" s="59"/>
      <c r="C4" s="59"/>
    </row>
    <row r="5" spans="1:9" x14ac:dyDescent="0.25">
      <c r="A5" s="17"/>
      <c r="B5" s="17"/>
      <c r="C5" s="17"/>
    </row>
    <row r="6" spans="1:9" ht="61.5" customHeight="1" x14ac:dyDescent="0.25">
      <c r="A6" s="18" t="s">
        <v>6</v>
      </c>
      <c r="B6" s="18" t="s">
        <v>0</v>
      </c>
      <c r="C6" s="18" t="s">
        <v>7</v>
      </c>
      <c r="D6" s="19" t="s">
        <v>8</v>
      </c>
      <c r="E6" s="18" t="s">
        <v>9</v>
      </c>
      <c r="F6" s="18" t="s">
        <v>10</v>
      </c>
      <c r="G6" s="18" t="s">
        <v>11</v>
      </c>
      <c r="H6" s="20" t="s">
        <v>12</v>
      </c>
      <c r="I6" s="18" t="s">
        <v>1</v>
      </c>
    </row>
    <row r="7" spans="1:9" x14ac:dyDescent="0.25">
      <c r="A7" s="60" t="s">
        <v>265</v>
      </c>
      <c r="B7" s="60"/>
      <c r="C7" s="60"/>
      <c r="D7" s="60"/>
      <c r="E7" s="60"/>
      <c r="F7" s="60"/>
      <c r="G7" s="60"/>
      <c r="H7" s="60"/>
      <c r="I7" s="60"/>
    </row>
    <row r="8" spans="1:9" ht="87.75" customHeight="1" x14ac:dyDescent="0.25">
      <c r="A8" s="1" t="s">
        <v>21</v>
      </c>
      <c r="B8" s="1" t="s">
        <v>22</v>
      </c>
      <c r="C8" s="1" t="s">
        <v>23</v>
      </c>
      <c r="D8" s="1" t="s">
        <v>24</v>
      </c>
      <c r="E8" s="1" t="s">
        <v>25</v>
      </c>
      <c r="F8" s="2" t="s">
        <v>226</v>
      </c>
      <c r="G8" s="3">
        <v>75000</v>
      </c>
      <c r="H8" s="4">
        <v>73205</v>
      </c>
      <c r="I8" s="4">
        <v>1795</v>
      </c>
    </row>
    <row r="9" spans="1:9" ht="115.5" customHeight="1" x14ac:dyDescent="0.25">
      <c r="A9" s="1" t="s">
        <v>26</v>
      </c>
      <c r="B9" s="1" t="s">
        <v>27</v>
      </c>
      <c r="C9" s="1" t="s">
        <v>227</v>
      </c>
      <c r="D9" s="1" t="s">
        <v>33</v>
      </c>
      <c r="E9" s="1" t="s">
        <v>34</v>
      </c>
      <c r="F9" s="5" t="s">
        <v>228</v>
      </c>
      <c r="G9" s="3">
        <v>200000</v>
      </c>
      <c r="H9" s="4">
        <v>194148.28</v>
      </c>
      <c r="I9" s="4">
        <v>5851.72</v>
      </c>
    </row>
    <row r="10" spans="1:9" ht="99" customHeight="1" x14ac:dyDescent="0.25">
      <c r="A10" s="5" t="s">
        <v>28</v>
      </c>
      <c r="B10" s="5" t="s">
        <v>29</v>
      </c>
      <c r="C10" s="5" t="s">
        <v>30</v>
      </c>
      <c r="D10" s="5" t="s">
        <v>31</v>
      </c>
      <c r="E10" s="5" t="s">
        <v>32</v>
      </c>
      <c r="F10" s="5" t="s">
        <v>229</v>
      </c>
      <c r="G10" s="3">
        <v>475000</v>
      </c>
      <c r="H10" s="4">
        <v>47250</v>
      </c>
      <c r="I10" s="4">
        <v>427750</v>
      </c>
    </row>
    <row r="11" spans="1:9" ht="87" customHeight="1" x14ac:dyDescent="0.25">
      <c r="A11" s="5" t="s">
        <v>35</v>
      </c>
      <c r="B11" s="5" t="s">
        <v>39</v>
      </c>
      <c r="C11" s="5" t="s">
        <v>36</v>
      </c>
      <c r="D11" s="5" t="s">
        <v>37</v>
      </c>
      <c r="E11" s="5" t="s">
        <v>38</v>
      </c>
      <c r="F11" s="5" t="s">
        <v>230</v>
      </c>
      <c r="G11" s="3">
        <v>500000</v>
      </c>
      <c r="H11" s="4">
        <v>440212.77</v>
      </c>
      <c r="I11" s="4">
        <v>59787.23</v>
      </c>
    </row>
    <row r="12" spans="1:9" ht="59.25" customHeight="1" x14ac:dyDescent="0.25">
      <c r="A12" s="18" t="s">
        <v>6</v>
      </c>
      <c r="B12" s="18" t="s">
        <v>0</v>
      </c>
      <c r="C12" s="18" t="s">
        <v>7</v>
      </c>
      <c r="D12" s="19" t="s">
        <v>8</v>
      </c>
      <c r="E12" s="18" t="s">
        <v>9</v>
      </c>
      <c r="F12" s="18" t="s">
        <v>10</v>
      </c>
      <c r="G12" s="18" t="s">
        <v>11</v>
      </c>
      <c r="H12" s="20" t="s">
        <v>12</v>
      </c>
      <c r="I12" s="18" t="s">
        <v>1</v>
      </c>
    </row>
    <row r="13" spans="1:9" ht="94.5" customHeight="1" x14ac:dyDescent="0.25">
      <c r="A13" s="5" t="s">
        <v>40</v>
      </c>
      <c r="B13" s="5" t="s">
        <v>41</v>
      </c>
      <c r="C13" s="5" t="s">
        <v>42</v>
      </c>
      <c r="D13" s="5" t="s">
        <v>43</v>
      </c>
      <c r="E13" s="5" t="s">
        <v>44</v>
      </c>
      <c r="F13" s="5" t="s">
        <v>231</v>
      </c>
      <c r="G13" s="3">
        <v>270000</v>
      </c>
      <c r="H13" s="4">
        <v>672060.68</v>
      </c>
      <c r="I13" s="6">
        <v>-402060.68</v>
      </c>
    </row>
    <row r="14" spans="1:9" ht="102.75" customHeight="1" x14ac:dyDescent="0.25">
      <c r="A14" s="5" t="s">
        <v>45</v>
      </c>
      <c r="B14" s="5" t="s">
        <v>46</v>
      </c>
      <c r="C14" s="5" t="s">
        <v>47</v>
      </c>
      <c r="D14" s="5" t="s">
        <v>48</v>
      </c>
      <c r="E14" s="5" t="s">
        <v>49</v>
      </c>
      <c r="F14" s="2" t="s">
        <v>232</v>
      </c>
      <c r="G14" s="3">
        <v>150000</v>
      </c>
      <c r="H14" s="4">
        <v>91418</v>
      </c>
      <c r="I14" s="6">
        <v>58582</v>
      </c>
    </row>
    <row r="15" spans="1:9" ht="89.25" customHeight="1" x14ac:dyDescent="0.25">
      <c r="A15" s="5" t="s">
        <v>3</v>
      </c>
      <c r="B15" s="5" t="s">
        <v>50</v>
      </c>
      <c r="C15" s="5" t="s">
        <v>51</v>
      </c>
      <c r="D15" s="5" t="s">
        <v>52</v>
      </c>
      <c r="E15" s="5" t="s">
        <v>53</v>
      </c>
      <c r="F15" s="5" t="s">
        <v>233</v>
      </c>
      <c r="G15" s="3">
        <v>100000</v>
      </c>
      <c r="H15" s="4"/>
      <c r="I15" s="4"/>
    </row>
    <row r="16" spans="1:9" ht="60.75" customHeight="1" x14ac:dyDescent="0.25">
      <c r="A16" s="1" t="s">
        <v>54</v>
      </c>
      <c r="B16" s="1" t="s">
        <v>55</v>
      </c>
      <c r="C16" s="1" t="s">
        <v>56</v>
      </c>
      <c r="D16" s="1" t="s">
        <v>57</v>
      </c>
      <c r="E16" s="1" t="s">
        <v>58</v>
      </c>
      <c r="F16" s="5" t="s">
        <v>234</v>
      </c>
      <c r="G16" s="3">
        <v>135000</v>
      </c>
      <c r="H16" s="4">
        <v>1982456.82</v>
      </c>
      <c r="I16" s="43">
        <v>-1847456.82</v>
      </c>
    </row>
    <row r="17" spans="1:9" ht="62.25" customHeight="1" x14ac:dyDescent="0.25">
      <c r="A17" s="5" t="s">
        <v>59</v>
      </c>
      <c r="B17" s="5" t="s">
        <v>60</v>
      </c>
      <c r="C17" s="5" t="s">
        <v>61</v>
      </c>
      <c r="D17" s="5" t="s">
        <v>62</v>
      </c>
      <c r="E17" s="5" t="s">
        <v>63</v>
      </c>
      <c r="F17" s="5"/>
      <c r="G17" s="3">
        <v>1000000</v>
      </c>
      <c r="H17" s="4">
        <v>960094.69</v>
      </c>
      <c r="I17" s="4">
        <v>39905.31</v>
      </c>
    </row>
    <row r="18" spans="1:9" ht="50.25" customHeight="1" x14ac:dyDescent="0.25">
      <c r="A18" s="18" t="s">
        <v>6</v>
      </c>
      <c r="B18" s="18" t="s">
        <v>0</v>
      </c>
      <c r="C18" s="18" t="s">
        <v>7</v>
      </c>
      <c r="D18" s="19" t="s">
        <v>8</v>
      </c>
      <c r="E18" s="18" t="s">
        <v>9</v>
      </c>
      <c r="F18" s="18" t="s">
        <v>10</v>
      </c>
      <c r="G18" s="18" t="s">
        <v>11</v>
      </c>
      <c r="H18" s="20" t="s">
        <v>12</v>
      </c>
      <c r="I18" s="18" t="s">
        <v>1</v>
      </c>
    </row>
    <row r="19" spans="1:9" ht="95.25" customHeight="1" x14ac:dyDescent="0.25">
      <c r="A19" s="5" t="s">
        <v>64</v>
      </c>
      <c r="B19" s="5" t="s">
        <v>65</v>
      </c>
      <c r="C19" s="5" t="s">
        <v>66</v>
      </c>
      <c r="D19" s="5" t="s">
        <v>67</v>
      </c>
      <c r="E19" s="5" t="s">
        <v>68</v>
      </c>
      <c r="F19" s="5" t="s">
        <v>235</v>
      </c>
      <c r="G19" s="3">
        <v>2200000</v>
      </c>
      <c r="H19" s="4">
        <v>108274</v>
      </c>
      <c r="I19" s="4">
        <v>2091726</v>
      </c>
    </row>
    <row r="20" spans="1:9" ht="96.75" customHeight="1" x14ac:dyDescent="0.25">
      <c r="A20" s="5" t="s">
        <v>69</v>
      </c>
      <c r="B20" s="5" t="s">
        <v>70</v>
      </c>
      <c r="C20" s="5" t="s">
        <v>71</v>
      </c>
      <c r="D20" s="5" t="s">
        <v>72</v>
      </c>
      <c r="E20" s="5" t="s">
        <v>73</v>
      </c>
      <c r="F20" s="5" t="s">
        <v>236</v>
      </c>
      <c r="G20" s="3">
        <v>1000000</v>
      </c>
      <c r="H20" s="4">
        <v>620574.5</v>
      </c>
      <c r="I20" s="4">
        <v>379425.5</v>
      </c>
    </row>
    <row r="21" spans="1:9" ht="67.5" customHeight="1" x14ac:dyDescent="0.25">
      <c r="A21" s="5" t="s">
        <v>4</v>
      </c>
      <c r="B21" s="5" t="s">
        <v>74</v>
      </c>
      <c r="C21" s="5" t="s">
        <v>75</v>
      </c>
      <c r="D21" s="5" t="s">
        <v>76</v>
      </c>
      <c r="E21" s="5" t="s">
        <v>77</v>
      </c>
      <c r="F21" s="5" t="s">
        <v>237</v>
      </c>
      <c r="G21" s="3">
        <v>200000</v>
      </c>
      <c r="H21" s="4">
        <v>165605.98000000001</v>
      </c>
      <c r="I21" s="4">
        <v>34394.019999999997</v>
      </c>
    </row>
    <row r="22" spans="1:9" ht="117" customHeight="1" x14ac:dyDescent="0.25">
      <c r="A22" s="5" t="s">
        <v>78</v>
      </c>
      <c r="B22" s="5" t="s">
        <v>79</v>
      </c>
      <c r="C22" s="5" t="s">
        <v>80</v>
      </c>
      <c r="D22" s="5" t="s">
        <v>81</v>
      </c>
      <c r="E22" s="5" t="s">
        <v>82</v>
      </c>
      <c r="F22" s="5" t="s">
        <v>238</v>
      </c>
      <c r="G22" s="3">
        <v>180000</v>
      </c>
      <c r="H22" s="4">
        <v>160858.70000000001</v>
      </c>
      <c r="I22" s="4">
        <v>19141.3</v>
      </c>
    </row>
    <row r="23" spans="1:9" ht="74.25" customHeight="1" x14ac:dyDescent="0.25">
      <c r="A23" s="5" t="s">
        <v>83</v>
      </c>
      <c r="B23" s="5" t="s">
        <v>84</v>
      </c>
      <c r="C23" s="5" t="s">
        <v>85</v>
      </c>
      <c r="D23" s="5" t="s">
        <v>86</v>
      </c>
      <c r="E23" s="5" t="s">
        <v>87</v>
      </c>
      <c r="F23" s="5" t="s">
        <v>256</v>
      </c>
      <c r="G23" s="3">
        <v>150000</v>
      </c>
      <c r="H23" s="4">
        <v>118880</v>
      </c>
      <c r="I23" s="4">
        <v>31120</v>
      </c>
    </row>
    <row r="24" spans="1:9" ht="63.75" customHeight="1" x14ac:dyDescent="0.25">
      <c r="A24" s="18" t="s">
        <v>6</v>
      </c>
      <c r="B24" s="18" t="s">
        <v>0</v>
      </c>
      <c r="C24" s="18" t="s">
        <v>7</v>
      </c>
      <c r="D24" s="19" t="s">
        <v>8</v>
      </c>
      <c r="E24" s="18" t="s">
        <v>9</v>
      </c>
      <c r="F24" s="18" t="s">
        <v>10</v>
      </c>
      <c r="G24" s="18" t="s">
        <v>11</v>
      </c>
      <c r="H24" s="20" t="s">
        <v>12</v>
      </c>
      <c r="I24" s="18" t="s">
        <v>1</v>
      </c>
    </row>
    <row r="25" spans="1:9" ht="78.75" customHeight="1" x14ac:dyDescent="0.25">
      <c r="A25" s="5" t="s">
        <v>91</v>
      </c>
      <c r="B25" s="5" t="s">
        <v>88</v>
      </c>
      <c r="C25" s="5" t="s">
        <v>2</v>
      </c>
      <c r="D25" s="5" t="s">
        <v>89</v>
      </c>
      <c r="E25" s="5" t="s">
        <v>90</v>
      </c>
      <c r="F25" s="5" t="s">
        <v>239</v>
      </c>
      <c r="G25" s="3">
        <v>200000</v>
      </c>
      <c r="H25" s="4">
        <v>50888</v>
      </c>
      <c r="I25" s="4">
        <v>149112</v>
      </c>
    </row>
    <row r="26" spans="1:9" ht="123.75" customHeight="1" x14ac:dyDescent="0.25">
      <c r="A26" s="7" t="s">
        <v>92</v>
      </c>
      <c r="B26" s="5" t="s">
        <v>93</v>
      </c>
      <c r="C26" s="5" t="s">
        <v>94</v>
      </c>
      <c r="D26" s="5" t="s">
        <v>95</v>
      </c>
      <c r="E26" s="5" t="s">
        <v>96</v>
      </c>
      <c r="F26" s="5" t="s">
        <v>240</v>
      </c>
      <c r="G26" s="3">
        <v>495000</v>
      </c>
      <c r="H26" s="3">
        <v>295750.67</v>
      </c>
      <c r="I26" s="4">
        <v>199249.33</v>
      </c>
    </row>
    <row r="27" spans="1:9" ht="129.75" customHeight="1" x14ac:dyDescent="0.25">
      <c r="A27" s="5" t="s">
        <v>97</v>
      </c>
      <c r="B27" s="5" t="s">
        <v>98</v>
      </c>
      <c r="C27" s="5" t="s">
        <v>15</v>
      </c>
      <c r="D27" s="5" t="s">
        <v>99</v>
      </c>
      <c r="E27" s="5" t="s">
        <v>100</v>
      </c>
      <c r="F27" s="5" t="s">
        <v>241</v>
      </c>
      <c r="G27" s="3">
        <v>200000</v>
      </c>
      <c r="H27" s="3">
        <v>1205951.1200000001</v>
      </c>
      <c r="I27" s="4">
        <v>-1005951.12</v>
      </c>
    </row>
    <row r="28" spans="1:9" ht="97.5" customHeight="1" x14ac:dyDescent="0.25">
      <c r="A28" s="5" t="s">
        <v>101</v>
      </c>
      <c r="B28" s="5" t="s">
        <v>102</v>
      </c>
      <c r="C28" s="5" t="s">
        <v>103</v>
      </c>
      <c r="D28" s="5" t="s">
        <v>104</v>
      </c>
      <c r="E28" s="5" t="s">
        <v>105</v>
      </c>
      <c r="F28" s="5" t="s">
        <v>241</v>
      </c>
      <c r="G28" s="4">
        <v>750000</v>
      </c>
      <c r="H28" s="3">
        <v>2592738.7799999998</v>
      </c>
      <c r="I28" s="44">
        <v>-1842738.78</v>
      </c>
    </row>
    <row r="29" spans="1:9" ht="77.25" customHeight="1" x14ac:dyDescent="0.25">
      <c r="A29" s="18" t="s">
        <v>6</v>
      </c>
      <c r="B29" s="18" t="s">
        <v>0</v>
      </c>
      <c r="C29" s="18" t="s">
        <v>7</v>
      </c>
      <c r="D29" s="19" t="s">
        <v>8</v>
      </c>
      <c r="E29" s="18" t="s">
        <v>9</v>
      </c>
      <c r="F29" s="18" t="s">
        <v>10</v>
      </c>
      <c r="G29" s="18" t="s">
        <v>11</v>
      </c>
      <c r="H29" s="20" t="s">
        <v>12</v>
      </c>
      <c r="I29" s="18" t="s">
        <v>1</v>
      </c>
    </row>
    <row r="30" spans="1:9" ht="130.5" customHeight="1" x14ac:dyDescent="0.25">
      <c r="A30" s="5" t="s">
        <v>106</v>
      </c>
      <c r="B30" s="5" t="s">
        <v>107</v>
      </c>
      <c r="C30" s="5" t="s">
        <v>108</v>
      </c>
      <c r="D30" s="5" t="s">
        <v>109</v>
      </c>
      <c r="E30" s="5" t="s">
        <v>110</v>
      </c>
      <c r="F30" s="5" t="s">
        <v>257</v>
      </c>
      <c r="G30" s="4">
        <v>4181250</v>
      </c>
      <c r="H30" s="3">
        <v>4609107.3899999997</v>
      </c>
      <c r="I30" s="3">
        <v>-427857.39</v>
      </c>
    </row>
    <row r="31" spans="1:9" ht="159.75" customHeight="1" x14ac:dyDescent="0.25">
      <c r="A31" s="5" t="s">
        <v>111</v>
      </c>
      <c r="B31" s="5" t="s">
        <v>112</v>
      </c>
      <c r="C31" s="5" t="s">
        <v>113</v>
      </c>
      <c r="D31" s="5" t="s">
        <v>114</v>
      </c>
      <c r="E31" s="5" t="s">
        <v>115</v>
      </c>
      <c r="F31" s="5" t="s">
        <v>242</v>
      </c>
      <c r="G31" s="4">
        <v>625000</v>
      </c>
      <c r="H31" s="3">
        <v>395992.8</v>
      </c>
      <c r="I31" s="3">
        <v>229007.2</v>
      </c>
    </row>
    <row r="32" spans="1:9" ht="134.25" customHeight="1" x14ac:dyDescent="0.25">
      <c r="A32" s="5" t="s">
        <v>116</v>
      </c>
      <c r="B32" s="5" t="s">
        <v>117</v>
      </c>
      <c r="C32" s="5" t="s">
        <v>118</v>
      </c>
      <c r="D32" s="5" t="s">
        <v>119</v>
      </c>
      <c r="E32" s="5" t="s">
        <v>5</v>
      </c>
      <c r="F32" s="5" t="s">
        <v>243</v>
      </c>
      <c r="G32" s="4">
        <v>373000</v>
      </c>
      <c r="H32" s="3">
        <v>137085</v>
      </c>
      <c r="I32" s="3">
        <v>235915</v>
      </c>
    </row>
    <row r="33" spans="1:9" ht="72.75" customHeight="1" x14ac:dyDescent="0.25">
      <c r="A33" s="18" t="s">
        <v>6</v>
      </c>
      <c r="B33" s="18" t="s">
        <v>0</v>
      </c>
      <c r="C33" s="18" t="s">
        <v>7</v>
      </c>
      <c r="D33" s="19" t="s">
        <v>8</v>
      </c>
      <c r="E33" s="18" t="s">
        <v>9</v>
      </c>
      <c r="F33" s="18" t="s">
        <v>10</v>
      </c>
      <c r="G33" s="18" t="s">
        <v>11</v>
      </c>
      <c r="H33" s="20" t="s">
        <v>12</v>
      </c>
      <c r="I33" s="18" t="s">
        <v>1</v>
      </c>
    </row>
    <row r="34" spans="1:9" ht="87" customHeight="1" x14ac:dyDescent="0.25">
      <c r="A34" s="5" t="s">
        <v>120</v>
      </c>
      <c r="B34" s="5" t="s">
        <v>121</v>
      </c>
      <c r="C34" s="5" t="s">
        <v>122</v>
      </c>
      <c r="D34" s="5" t="s">
        <v>119</v>
      </c>
      <c r="E34" s="5" t="s">
        <v>123</v>
      </c>
      <c r="F34" s="5" t="s">
        <v>244</v>
      </c>
      <c r="G34" s="4">
        <v>1322560</v>
      </c>
      <c r="H34" s="3">
        <v>1043997.03</v>
      </c>
      <c r="I34" s="3">
        <v>278562.96999999997</v>
      </c>
    </row>
    <row r="35" spans="1:9" ht="84" customHeight="1" x14ac:dyDescent="0.25">
      <c r="A35" s="7" t="s">
        <v>124</v>
      </c>
      <c r="B35" s="7" t="s">
        <v>125</v>
      </c>
      <c r="C35" s="7" t="s">
        <v>126</v>
      </c>
      <c r="D35" s="7" t="s">
        <v>127</v>
      </c>
      <c r="E35" s="7" t="s">
        <v>128</v>
      </c>
      <c r="F35" s="5" t="s">
        <v>245</v>
      </c>
      <c r="G35" s="6">
        <v>1129420</v>
      </c>
      <c r="H35" s="11">
        <v>800016.63</v>
      </c>
      <c r="I35" s="3">
        <v>329403.37</v>
      </c>
    </row>
    <row r="36" spans="1:9" ht="62.25" customHeight="1" x14ac:dyDescent="0.25">
      <c r="A36" s="5" t="s">
        <v>129</v>
      </c>
      <c r="B36" s="5" t="s">
        <v>130</v>
      </c>
      <c r="C36" s="5" t="s">
        <v>131</v>
      </c>
      <c r="D36" s="5" t="s">
        <v>132</v>
      </c>
      <c r="E36" s="5" t="s">
        <v>133</v>
      </c>
      <c r="F36" s="5" t="s">
        <v>246</v>
      </c>
      <c r="G36" s="3">
        <v>100000</v>
      </c>
      <c r="H36" s="3"/>
      <c r="I36" s="54" t="s">
        <v>267</v>
      </c>
    </row>
    <row r="37" spans="1:9" ht="124.5" customHeight="1" x14ac:dyDescent="0.25">
      <c r="A37" s="7" t="s">
        <v>134</v>
      </c>
      <c r="B37" s="7" t="s">
        <v>135</v>
      </c>
      <c r="C37" s="7" t="s">
        <v>136</v>
      </c>
      <c r="D37" s="7" t="s">
        <v>137</v>
      </c>
      <c r="E37" s="7" t="s">
        <v>138</v>
      </c>
      <c r="F37" s="7" t="s">
        <v>247</v>
      </c>
      <c r="G37" s="11">
        <v>1080480</v>
      </c>
      <c r="H37" s="11">
        <v>791031.86</v>
      </c>
      <c r="I37" s="11">
        <v>289448.14</v>
      </c>
    </row>
    <row r="38" spans="1:9" ht="124.5" customHeight="1" x14ac:dyDescent="0.25">
      <c r="A38" s="9"/>
      <c r="B38" s="9"/>
      <c r="C38" s="9"/>
      <c r="D38" s="9"/>
      <c r="E38" s="9"/>
      <c r="F38" s="9"/>
      <c r="G38" s="10"/>
      <c r="H38" s="10"/>
      <c r="I38" s="10"/>
    </row>
    <row r="39" spans="1:9" ht="45" x14ac:dyDescent="0.25">
      <c r="A39" s="18" t="s">
        <v>6</v>
      </c>
      <c r="B39" s="18" t="s">
        <v>0</v>
      </c>
      <c r="C39" s="18" t="s">
        <v>7</v>
      </c>
      <c r="D39" s="19" t="s">
        <v>8</v>
      </c>
      <c r="E39" s="18" t="s">
        <v>9</v>
      </c>
      <c r="F39" s="18" t="s">
        <v>10</v>
      </c>
      <c r="G39" s="18" t="s">
        <v>11</v>
      </c>
      <c r="H39" s="20" t="s">
        <v>12</v>
      </c>
      <c r="I39" s="18" t="s">
        <v>1</v>
      </c>
    </row>
    <row r="40" spans="1:9" s="21" customFormat="1" ht="126" customHeight="1" x14ac:dyDescent="0.25">
      <c r="A40" s="7" t="s">
        <v>139</v>
      </c>
      <c r="B40" s="7" t="s">
        <v>140</v>
      </c>
      <c r="C40" s="7" t="s">
        <v>141</v>
      </c>
      <c r="D40" s="7" t="s">
        <v>142</v>
      </c>
      <c r="E40" s="7" t="s">
        <v>143</v>
      </c>
      <c r="F40" s="7" t="s">
        <v>248</v>
      </c>
      <c r="G40" s="6">
        <v>244000</v>
      </c>
      <c r="H40" s="11">
        <v>569578.12</v>
      </c>
      <c r="I40" s="6">
        <v>-325578.12</v>
      </c>
    </row>
    <row r="41" spans="1:9" s="21" customFormat="1" ht="124.5" customHeight="1" x14ac:dyDescent="0.25">
      <c r="A41" s="5" t="s">
        <v>144</v>
      </c>
      <c r="B41" s="5" t="s">
        <v>145</v>
      </c>
      <c r="C41" s="5" t="s">
        <v>146</v>
      </c>
      <c r="D41" s="5" t="s">
        <v>147</v>
      </c>
      <c r="E41" s="5" t="s">
        <v>148</v>
      </c>
      <c r="F41" s="5" t="s">
        <v>249</v>
      </c>
      <c r="G41" s="4">
        <v>285000</v>
      </c>
      <c r="H41" s="3">
        <v>128000</v>
      </c>
      <c r="I41" s="3">
        <v>157000</v>
      </c>
    </row>
    <row r="42" spans="1:9" s="21" customFormat="1" ht="114" customHeight="1" x14ac:dyDescent="0.25">
      <c r="A42" s="5" t="s">
        <v>149</v>
      </c>
      <c r="B42" s="5" t="s">
        <v>150</v>
      </c>
      <c r="C42" s="5" t="s">
        <v>151</v>
      </c>
      <c r="D42" s="5" t="s">
        <v>152</v>
      </c>
      <c r="E42" s="5" t="s">
        <v>153</v>
      </c>
      <c r="F42" s="5" t="s">
        <v>250</v>
      </c>
      <c r="G42" s="4">
        <v>816129.35</v>
      </c>
      <c r="H42" s="12">
        <v>4336775.8099999996</v>
      </c>
      <c r="I42" s="3">
        <v>-3520646.46</v>
      </c>
    </row>
    <row r="43" spans="1:9" s="21" customFormat="1" ht="89.25" customHeight="1" x14ac:dyDescent="0.25">
      <c r="A43" s="5" t="s">
        <v>154</v>
      </c>
      <c r="B43" s="5" t="s">
        <v>155</v>
      </c>
      <c r="C43" s="5" t="s">
        <v>156</v>
      </c>
      <c r="D43" s="5" t="s">
        <v>157</v>
      </c>
      <c r="E43" s="5" t="s">
        <v>158</v>
      </c>
      <c r="F43" s="5" t="s">
        <v>251</v>
      </c>
      <c r="G43" s="4">
        <v>124800</v>
      </c>
      <c r="H43" s="12">
        <v>100000</v>
      </c>
      <c r="I43" s="4" t="s">
        <v>266</v>
      </c>
    </row>
    <row r="44" spans="1:9" s="21" customFormat="1" ht="69.75" customHeight="1" x14ac:dyDescent="0.25">
      <c r="A44" s="18" t="s">
        <v>6</v>
      </c>
      <c r="B44" s="18" t="s">
        <v>0</v>
      </c>
      <c r="C44" s="18" t="s">
        <v>7</v>
      </c>
      <c r="D44" s="19" t="s">
        <v>8</v>
      </c>
      <c r="E44" s="18" t="s">
        <v>9</v>
      </c>
      <c r="F44" s="18" t="s">
        <v>10</v>
      </c>
      <c r="G44" s="18" t="s">
        <v>11</v>
      </c>
      <c r="H44" s="20" t="s">
        <v>12</v>
      </c>
      <c r="I44" s="18" t="s">
        <v>1</v>
      </c>
    </row>
    <row r="45" spans="1:9" s="21" customFormat="1" ht="85.5" customHeight="1" x14ac:dyDescent="0.25">
      <c r="A45" s="13" t="s">
        <v>159</v>
      </c>
      <c r="B45" s="13" t="s">
        <v>160</v>
      </c>
      <c r="C45" s="13" t="s">
        <v>161</v>
      </c>
      <c r="D45" s="13" t="s">
        <v>162</v>
      </c>
      <c r="E45" s="13" t="s">
        <v>163</v>
      </c>
      <c r="F45" s="13"/>
      <c r="G45" s="3">
        <v>12196945</v>
      </c>
      <c r="H45" s="3">
        <v>8257168.71</v>
      </c>
      <c r="I45" s="3">
        <v>3939776.29</v>
      </c>
    </row>
    <row r="46" spans="1:9" s="21" customFormat="1" ht="81.75" customHeight="1" x14ac:dyDescent="0.25">
      <c r="A46" s="13" t="s">
        <v>164</v>
      </c>
      <c r="B46" s="13" t="s">
        <v>165</v>
      </c>
      <c r="C46" s="13" t="s">
        <v>166</v>
      </c>
      <c r="D46" s="13" t="s">
        <v>167</v>
      </c>
      <c r="E46" s="13" t="s">
        <v>168</v>
      </c>
      <c r="F46" s="13"/>
      <c r="G46" s="3">
        <v>18341470</v>
      </c>
      <c r="H46" s="3">
        <v>23131915.120000001</v>
      </c>
      <c r="I46" s="46">
        <v>-4790445.12</v>
      </c>
    </row>
    <row r="47" spans="1:9" s="21" customFormat="1" ht="20.25" customHeight="1" x14ac:dyDescent="0.25">
      <c r="A47" s="61" t="s">
        <v>169</v>
      </c>
      <c r="B47" s="62"/>
      <c r="C47" s="62"/>
      <c r="D47" s="62"/>
      <c r="E47" s="63"/>
      <c r="F47" s="64">
        <v>49100054.350000001</v>
      </c>
      <c r="G47" s="65"/>
      <c r="H47" s="48">
        <v>54081036.460000001</v>
      </c>
      <c r="I47" s="51">
        <v>-4980982.1100000003</v>
      </c>
    </row>
    <row r="48" spans="1:9" s="21" customFormat="1" ht="16.5" customHeight="1" x14ac:dyDescent="0.25">
      <c r="A48" s="56" t="s">
        <v>13</v>
      </c>
      <c r="B48" s="56"/>
      <c r="C48" s="56"/>
      <c r="D48" s="56"/>
      <c r="E48" s="56"/>
      <c r="F48" s="57"/>
      <c r="G48" s="56"/>
      <c r="H48" s="56"/>
      <c r="I48" s="56"/>
    </row>
    <row r="49" spans="1:9" s="21" customFormat="1" ht="60" customHeight="1" x14ac:dyDescent="0.25">
      <c r="A49" s="5" t="s">
        <v>170</v>
      </c>
      <c r="B49" s="5" t="s">
        <v>171</v>
      </c>
      <c r="C49" s="5" t="s">
        <v>172</v>
      </c>
      <c r="D49" s="5" t="s">
        <v>173</v>
      </c>
      <c r="E49" s="8" t="s">
        <v>174</v>
      </c>
      <c r="F49" s="5" t="s">
        <v>252</v>
      </c>
      <c r="G49" s="12">
        <v>195500</v>
      </c>
      <c r="H49" s="4">
        <v>319083.57</v>
      </c>
      <c r="I49" s="3">
        <v>-123583.57</v>
      </c>
    </row>
    <row r="50" spans="1:9" s="21" customFormat="1" ht="60.75" customHeight="1" x14ac:dyDescent="0.25">
      <c r="A50" s="5" t="s">
        <v>175</v>
      </c>
      <c r="B50" s="5" t="s">
        <v>176</v>
      </c>
      <c r="C50" s="5" t="s">
        <v>177</v>
      </c>
      <c r="D50" s="5" t="s">
        <v>178</v>
      </c>
      <c r="E50" s="8" t="s">
        <v>179</v>
      </c>
      <c r="F50" s="5" t="s">
        <v>178</v>
      </c>
      <c r="G50" s="14">
        <v>256700</v>
      </c>
      <c r="H50" s="4">
        <v>3303540.95</v>
      </c>
      <c r="I50" s="44">
        <v>-3046840.95</v>
      </c>
    </row>
    <row r="51" spans="1:9" s="22" customFormat="1" ht="62.25" customHeight="1" x14ac:dyDescent="0.25">
      <c r="A51" s="5" t="s">
        <v>180</v>
      </c>
      <c r="B51" s="5" t="s">
        <v>181</v>
      </c>
      <c r="C51" s="5" t="s">
        <v>182</v>
      </c>
      <c r="D51" s="5" t="s">
        <v>183</v>
      </c>
      <c r="E51" s="8" t="s">
        <v>184</v>
      </c>
      <c r="F51" s="5" t="s">
        <v>253</v>
      </c>
      <c r="G51" s="14">
        <v>206900</v>
      </c>
      <c r="H51" s="3">
        <v>276131.65000000002</v>
      </c>
      <c r="I51" s="3">
        <v>-69231.649999999994</v>
      </c>
    </row>
    <row r="52" spans="1:9" s="22" customFormat="1" ht="77.25" customHeight="1" x14ac:dyDescent="0.25">
      <c r="A52" s="5" t="s">
        <v>185</v>
      </c>
      <c r="B52" s="5" t="s">
        <v>186</v>
      </c>
      <c r="C52" s="5" t="s">
        <v>187</v>
      </c>
      <c r="D52" s="5" t="s">
        <v>188</v>
      </c>
      <c r="E52" s="8" t="s">
        <v>189</v>
      </c>
      <c r="F52" s="5" t="s">
        <v>254</v>
      </c>
      <c r="G52" s="14">
        <v>528000</v>
      </c>
      <c r="H52" s="3">
        <v>595730.88</v>
      </c>
      <c r="I52" s="3">
        <v>-67730.880000000005</v>
      </c>
    </row>
    <row r="53" spans="1:9" ht="45" customHeight="1" x14ac:dyDescent="0.25">
      <c r="A53" s="18" t="s">
        <v>6</v>
      </c>
      <c r="B53" s="18" t="s">
        <v>0</v>
      </c>
      <c r="C53" s="18" t="s">
        <v>7</v>
      </c>
      <c r="D53" s="19" t="s">
        <v>8</v>
      </c>
      <c r="E53" s="18" t="s">
        <v>9</v>
      </c>
      <c r="F53" s="18" t="s">
        <v>10</v>
      </c>
      <c r="G53" s="18" t="s">
        <v>11</v>
      </c>
      <c r="H53" s="20" t="s">
        <v>12</v>
      </c>
      <c r="I53" s="18" t="s">
        <v>1</v>
      </c>
    </row>
    <row r="54" spans="1:9" ht="113.25" customHeight="1" x14ac:dyDescent="0.25">
      <c r="A54" s="5" t="s">
        <v>190</v>
      </c>
      <c r="B54" s="5" t="s">
        <v>191</v>
      </c>
      <c r="C54" s="5" t="s">
        <v>151</v>
      </c>
      <c r="D54" s="5" t="s">
        <v>192</v>
      </c>
      <c r="E54" s="5" t="s">
        <v>193</v>
      </c>
      <c r="F54" s="5" t="s">
        <v>255</v>
      </c>
      <c r="G54" s="4">
        <v>1332600</v>
      </c>
      <c r="H54" s="3">
        <v>4336775.41</v>
      </c>
      <c r="I54" s="3">
        <v>-3004175.41</v>
      </c>
    </row>
    <row r="55" spans="1:9" ht="99" customHeight="1" x14ac:dyDescent="0.25">
      <c r="A55" s="45" t="s">
        <v>194</v>
      </c>
      <c r="B55" s="5" t="s">
        <v>195</v>
      </c>
      <c r="C55" s="5" t="s">
        <v>14</v>
      </c>
      <c r="D55" s="5" t="s">
        <v>196</v>
      </c>
      <c r="E55" s="5" t="s">
        <v>197</v>
      </c>
      <c r="F55" s="13"/>
      <c r="G55" s="4">
        <v>90000</v>
      </c>
      <c r="H55" s="3"/>
      <c r="I55" s="3" t="s">
        <v>264</v>
      </c>
    </row>
    <row r="56" spans="1:9" ht="78" customHeight="1" x14ac:dyDescent="0.25">
      <c r="A56" s="5" t="s">
        <v>198</v>
      </c>
      <c r="B56" s="5" t="s">
        <v>199</v>
      </c>
      <c r="C56" s="5" t="s">
        <v>200</v>
      </c>
      <c r="D56" s="5" t="s">
        <v>201</v>
      </c>
      <c r="E56" s="5" t="s">
        <v>202</v>
      </c>
      <c r="F56" s="13"/>
      <c r="G56" s="4">
        <v>25000</v>
      </c>
      <c r="H56" s="3"/>
      <c r="I56" s="3" t="s">
        <v>264</v>
      </c>
    </row>
    <row r="57" spans="1:9" ht="143.25" customHeight="1" x14ac:dyDescent="0.25">
      <c r="A57" s="5" t="s">
        <v>213</v>
      </c>
      <c r="B57" s="5" t="s">
        <v>214</v>
      </c>
      <c r="C57" s="5" t="s">
        <v>215</v>
      </c>
      <c r="D57" s="5" t="s">
        <v>216</v>
      </c>
      <c r="E57" s="5" t="s">
        <v>217</v>
      </c>
      <c r="F57" s="23" t="s">
        <v>258</v>
      </c>
      <c r="G57" s="3">
        <v>137500</v>
      </c>
      <c r="H57" s="3">
        <v>22352.75</v>
      </c>
      <c r="I57" s="3">
        <v>115147.25</v>
      </c>
    </row>
    <row r="58" spans="1:9" ht="61.5" customHeight="1" x14ac:dyDescent="0.25">
      <c r="A58" s="5" t="s">
        <v>207</v>
      </c>
      <c r="B58" s="5" t="s">
        <v>208</v>
      </c>
      <c r="C58" s="5" t="s">
        <v>209</v>
      </c>
      <c r="D58" s="5" t="s">
        <v>210</v>
      </c>
      <c r="E58" s="5" t="s">
        <v>211</v>
      </c>
      <c r="F58" s="13" t="s">
        <v>259</v>
      </c>
      <c r="G58" s="4">
        <v>100000</v>
      </c>
      <c r="H58" s="3">
        <v>4848</v>
      </c>
      <c r="I58" s="3">
        <v>95152</v>
      </c>
    </row>
    <row r="59" spans="1:9" ht="45" x14ac:dyDescent="0.25">
      <c r="A59" s="18" t="s">
        <v>6</v>
      </c>
      <c r="B59" s="18" t="s">
        <v>0</v>
      </c>
      <c r="C59" s="18" t="s">
        <v>7</v>
      </c>
      <c r="D59" s="19" t="s">
        <v>8</v>
      </c>
      <c r="E59" s="18" t="s">
        <v>9</v>
      </c>
      <c r="F59" s="18" t="s">
        <v>10</v>
      </c>
      <c r="G59" s="18" t="s">
        <v>11</v>
      </c>
      <c r="H59" s="20" t="s">
        <v>12</v>
      </c>
      <c r="I59" s="18" t="s">
        <v>1</v>
      </c>
    </row>
    <row r="60" spans="1:9" ht="66.75" customHeight="1" x14ac:dyDescent="0.25">
      <c r="A60" s="5" t="s">
        <v>203</v>
      </c>
      <c r="B60" s="5" t="s">
        <v>204</v>
      </c>
      <c r="C60" s="5" t="s">
        <v>205</v>
      </c>
      <c r="D60" s="5" t="s">
        <v>212</v>
      </c>
      <c r="E60" s="5" t="s">
        <v>206</v>
      </c>
      <c r="F60" s="13"/>
      <c r="G60" s="4">
        <v>100000</v>
      </c>
      <c r="H60" s="41"/>
      <c r="I60" s="4" t="s">
        <v>264</v>
      </c>
    </row>
    <row r="61" spans="1:9" ht="84" customHeight="1" x14ac:dyDescent="0.25">
      <c r="A61" s="5" t="s">
        <v>222</v>
      </c>
      <c r="B61" s="5" t="s">
        <v>218</v>
      </c>
      <c r="C61" s="5" t="s">
        <v>219</v>
      </c>
      <c r="D61" s="5" t="s">
        <v>220</v>
      </c>
      <c r="E61" s="5" t="s">
        <v>221</v>
      </c>
      <c r="F61" s="23"/>
      <c r="G61" s="3">
        <v>200000</v>
      </c>
      <c r="H61" s="42"/>
      <c r="I61" s="3" t="s">
        <v>264</v>
      </c>
    </row>
    <row r="62" spans="1:9" ht="19.5" customHeight="1" x14ac:dyDescent="0.25">
      <c r="A62" s="58" t="s">
        <v>223</v>
      </c>
      <c r="B62" s="58"/>
      <c r="C62" s="58"/>
      <c r="D62" s="58"/>
      <c r="E62" s="58"/>
      <c r="F62" s="53"/>
      <c r="G62" s="47">
        <f>SUM(G49:G61)</f>
        <v>3172200</v>
      </c>
      <c r="H62" s="49">
        <v>8858463.2100000009</v>
      </c>
      <c r="I62" s="50">
        <v>-5686263.21</v>
      </c>
    </row>
    <row r="63" spans="1:9" ht="15.75" x14ac:dyDescent="0.25">
      <c r="A63" s="75" t="s">
        <v>224</v>
      </c>
      <c r="B63" s="75"/>
      <c r="C63" s="75"/>
      <c r="D63" s="75"/>
      <c r="E63" s="75"/>
      <c r="G63" s="48">
        <f>G62+F47</f>
        <v>52272254.350000001</v>
      </c>
      <c r="H63" s="49">
        <f>H62+H47</f>
        <v>62939499.670000002</v>
      </c>
      <c r="I63" s="52">
        <v>-10667245.32</v>
      </c>
    </row>
    <row r="64" spans="1:9" x14ac:dyDescent="0.25">
      <c r="A64" s="24" t="s">
        <v>17</v>
      </c>
      <c r="B64" s="25"/>
      <c r="C64" s="26"/>
      <c r="D64" s="24" t="s">
        <v>18</v>
      </c>
      <c r="E64" s="27"/>
      <c r="F64" s="28"/>
      <c r="G64" s="29" t="s">
        <v>225</v>
      </c>
      <c r="H64" s="30"/>
      <c r="I64" s="31"/>
    </row>
    <row r="65" spans="1:9" x14ac:dyDescent="0.25">
      <c r="A65" s="32"/>
      <c r="B65" s="33"/>
      <c r="C65" s="34"/>
      <c r="D65" s="35"/>
      <c r="E65" s="22"/>
      <c r="F65" s="36"/>
      <c r="G65" s="35"/>
      <c r="H65" s="55">
        <v>44300</v>
      </c>
      <c r="I65" s="36"/>
    </row>
    <row r="66" spans="1:9" x14ac:dyDescent="0.25">
      <c r="A66" s="69" t="s">
        <v>269</v>
      </c>
      <c r="B66" s="70"/>
      <c r="C66" s="71"/>
      <c r="D66" s="69" t="s">
        <v>268</v>
      </c>
      <c r="E66" s="70"/>
      <c r="F66" s="71"/>
      <c r="G66" s="35"/>
      <c r="H66" s="40"/>
      <c r="I66" s="36"/>
    </row>
    <row r="67" spans="1:9" x14ac:dyDescent="0.25">
      <c r="A67" s="72" t="s">
        <v>263</v>
      </c>
      <c r="B67" s="73"/>
      <c r="C67" s="74"/>
      <c r="D67" s="72" t="s">
        <v>19</v>
      </c>
      <c r="E67" s="73"/>
      <c r="F67" s="74"/>
      <c r="G67" s="37"/>
      <c r="H67" s="38"/>
      <c r="I67" s="39"/>
    </row>
    <row r="68" spans="1:9" x14ac:dyDescent="0.25">
      <c r="A68" s="22"/>
      <c r="B68" s="22"/>
      <c r="C68" s="22"/>
      <c r="E68" s="22"/>
      <c r="F68" s="22"/>
      <c r="G68" s="22"/>
    </row>
    <row r="69" spans="1:9" x14ac:dyDescent="0.25">
      <c r="A69" s="22"/>
      <c r="B69" s="22"/>
      <c r="C69" s="22"/>
      <c r="E69" s="22"/>
      <c r="F69" s="22"/>
      <c r="G69" s="76"/>
      <c r="H69" s="76"/>
    </row>
    <row r="70" spans="1:9" x14ac:dyDescent="0.25">
      <c r="A70" s="22"/>
      <c r="B70" s="22"/>
      <c r="C70" s="22"/>
      <c r="E70" s="22"/>
      <c r="F70" s="22"/>
      <c r="G70" s="22"/>
    </row>
    <row r="71" spans="1:9" x14ac:dyDescent="0.25">
      <c r="A71" s="22"/>
      <c r="B71" s="22"/>
      <c r="C71" s="22"/>
      <c r="D71" s="22"/>
      <c r="E71" s="22"/>
      <c r="F71" s="22"/>
      <c r="G71" s="22"/>
    </row>
  </sheetData>
  <mergeCells count="17">
    <mergeCell ref="A66:C66"/>
    <mergeCell ref="D66:F66"/>
    <mergeCell ref="A67:C67"/>
    <mergeCell ref="D67:F67"/>
    <mergeCell ref="A63:E63"/>
    <mergeCell ref="A48:I48"/>
    <mergeCell ref="A62:E62"/>
    <mergeCell ref="A2:C2"/>
    <mergeCell ref="A3:B3"/>
    <mergeCell ref="A4:C4"/>
    <mergeCell ref="A7:I7"/>
    <mergeCell ref="A47:E47"/>
    <mergeCell ref="F47:G47"/>
    <mergeCell ref="G3:H3"/>
    <mergeCell ref="G2:H2"/>
    <mergeCell ref="E3:F3"/>
    <mergeCell ref="E2:F2"/>
  </mergeCells>
  <pageMargins left="0.39583333333333331" right="0.25" top="0.75" bottom="0.234375" header="0.3" footer="0.3"/>
  <pageSetup paperSize="5" orientation="landscape" horizontalDpi="0" verticalDpi="0" r:id="rId1"/>
  <headerFooter scaleWithDoc="0" alignWithMargins="0">
    <oddHeader>&amp;L&amp;"-,Bold"&amp;16                                          ANNUAL GENDER AND DEVELOPMENT (GAD) ACCOMPLISHMENT REPORT 2020</oddHead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GAD AR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meowlife</cp:lastModifiedBy>
  <cp:lastPrinted>2021-05-04T01:46:10Z</cp:lastPrinted>
  <dcterms:created xsi:type="dcterms:W3CDTF">2017-02-21T11:27:37Z</dcterms:created>
  <dcterms:modified xsi:type="dcterms:W3CDTF">2021-06-01T07:42:29Z</dcterms:modified>
</cp:coreProperties>
</file>